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ichting\"/>
    </mc:Choice>
  </mc:AlternateContent>
  <xr:revisionPtr revIDLastSave="0" documentId="8_{141B7E56-BD83-474B-BC79-6FAB70A10689}" xr6:coauthVersionLast="46" xr6:coauthVersionMax="46" xr10:uidLastSave="{00000000-0000-0000-0000-000000000000}"/>
  <bookViews>
    <workbookView xWindow="28680" yWindow="-120" windowWidth="29040" windowHeight="15840" xr2:uid="{0F22590E-204B-4BF5-820A-3D72D7C5E6BE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F27" i="1"/>
  <c r="F31" i="1" s="1"/>
  <c r="E27" i="1"/>
  <c r="B27" i="1"/>
  <c r="B31" i="1" s="1"/>
  <c r="A27" i="1"/>
  <c r="F20" i="1"/>
  <c r="E20" i="1"/>
  <c r="B20" i="1"/>
  <c r="A20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F5" i="1"/>
  <c r="F23" i="1" s="1"/>
  <c r="F4" i="1"/>
  <c r="E4" i="1"/>
  <c r="B4" i="1"/>
  <c r="B23" i="1" s="1"/>
  <c r="B24" i="1" s="1"/>
  <c r="A4" i="1"/>
  <c r="B32" i="1" l="1"/>
</calcChain>
</file>

<file path=xl/sharedStrings.xml><?xml version="1.0" encoding="utf-8"?>
<sst xmlns="http://schemas.openxmlformats.org/spreadsheetml/2006/main" count="4" uniqueCount="4">
  <si>
    <t>STICHTING ZELFACCEPTATIE</t>
  </si>
  <si>
    <t>Winst- &amp; Verliesrekening 2020 (€)</t>
  </si>
  <si>
    <t>Schenkingen</t>
  </si>
  <si>
    <t>Balans per 31-12-2020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</si>
</sst>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8"/>
      <name val="Arial"/>
      <family val="2"/>
    </font>
    <font>
      <b/>
      <sz val="10"/>
      <color rgb="FFFFFF00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0" fillId="0" borderId="0" xfId="0" applyNumberFormat="1"/>
    <xf numFmtId="0" fontId="2" fillId="3" borderId="4" xfId="0" applyFont="1" applyFill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4" fillId="0" borderId="5" xfId="0" applyNumberFormat="1" applyFont="1" applyBorder="1"/>
    <xf numFmtId="4" fontId="4" fillId="0" borderId="0" xfId="0" applyNumberFormat="1" applyFont="1"/>
    <xf numFmtId="0" fontId="4" fillId="0" borderId="0" xfId="0" applyFont="1"/>
    <xf numFmtId="0" fontId="4" fillId="0" borderId="5" xfId="0" applyFont="1" applyBorder="1"/>
    <xf numFmtId="4" fontId="5" fillId="0" borderId="6" xfId="0" applyNumberFormat="1" applyFont="1" applyBorder="1"/>
    <xf numFmtId="4" fontId="5" fillId="0" borderId="5" xfId="0" applyNumberFormat="1" applyFont="1" applyBorder="1"/>
    <xf numFmtId="4" fontId="5" fillId="0" borderId="0" xfId="0" applyNumberFormat="1" applyFont="1"/>
    <xf numFmtId="4" fontId="6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lwerk\AppData\Local\Microsoft\Windows\INetCache\Content.Outlook\0RP4MUGE\SZ%202020%2012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chting Zelfacceptatie"/>
      <sheetName val="ANBI 2020"/>
      <sheetName val="ANBI 2019"/>
      <sheetName val="ANBI 2018"/>
      <sheetName val="ANBI 2017"/>
    </sheetNames>
    <sheetDataSet>
      <sheetData sheetId="0">
        <row r="248">
          <cell r="I248" t="str">
            <v>Your Hosting 2020</v>
          </cell>
          <cell r="J248">
            <v>118.58</v>
          </cell>
          <cell r="P248" t="str">
            <v>Bank</v>
          </cell>
          <cell r="Q248">
            <v>3309.4600000000005</v>
          </cell>
          <cell r="T248" t="str">
            <v>Kapitaal</v>
          </cell>
          <cell r="U248">
            <v>3299.3200000000006</v>
          </cell>
        </row>
        <row r="249">
          <cell r="M249" t="str">
            <v>Afrekening betalingsverkeer (abonnement Dec 2019)</v>
          </cell>
          <cell r="N249">
            <v>0</v>
          </cell>
          <cell r="T249" t="str">
            <v>Afrekening betalingsverkeer (abonnement Dec 2020)</v>
          </cell>
          <cell r="U249">
            <v>10.14</v>
          </cell>
        </row>
        <row r="250">
          <cell r="I250" t="str">
            <v>Afrekening betalingsverkeer (abonnement Jan 2020)</v>
          </cell>
          <cell r="J250">
            <v>10.039999999999999</v>
          </cell>
          <cell r="N250">
            <v>250</v>
          </cell>
        </row>
        <row r="251">
          <cell r="I251" t="str">
            <v>Afrekening betalingsverkeer (abonnement Feb 2020)</v>
          </cell>
          <cell r="J251">
            <v>9.94</v>
          </cell>
          <cell r="N251">
            <v>100</v>
          </cell>
        </row>
        <row r="252">
          <cell r="I252" t="str">
            <v>Afrekening betalingsverkeer (abonnement Mrt 2020)</v>
          </cell>
          <cell r="J252">
            <v>9.94</v>
          </cell>
        </row>
        <row r="253">
          <cell r="I253" t="str">
            <v>Afrekening betalingsverkeer (abonnement Apr 2020)</v>
          </cell>
          <cell r="J253">
            <v>9.94</v>
          </cell>
        </row>
        <row r="254">
          <cell r="I254" t="str">
            <v>Afrekening betalingsverkeer (abonnement Mei 2020)</v>
          </cell>
          <cell r="J254">
            <v>9.94</v>
          </cell>
        </row>
        <row r="255">
          <cell r="I255" t="str">
            <v>Afrekening betalingsverkeer (abonnement Jun 2020)</v>
          </cell>
          <cell r="J255">
            <v>9.94</v>
          </cell>
        </row>
        <row r="256">
          <cell r="I256" t="str">
            <v>Afrekening betalingsverkeer (abonnement Jul 2020)</v>
          </cell>
          <cell r="J256">
            <v>9.94</v>
          </cell>
        </row>
        <row r="257">
          <cell r="I257" t="str">
            <v>Afrekening betalingsverkeer (abonnement Aug 2020)</v>
          </cell>
          <cell r="J257">
            <v>9.94</v>
          </cell>
        </row>
        <row r="258">
          <cell r="I258" t="str">
            <v>Afrekening betalingsverkeer (abonnement Sep 2020)</v>
          </cell>
          <cell r="J258">
            <v>9.94</v>
          </cell>
        </row>
        <row r="259">
          <cell r="I259" t="str">
            <v>Afrekening betalingsverkeer (abonnement Okt 2020)</v>
          </cell>
          <cell r="J259">
            <v>9.94</v>
          </cell>
        </row>
        <row r="260">
          <cell r="I260" t="str">
            <v>Afrekening betalingsverkeer (abonnement Nov 2020)</v>
          </cell>
          <cell r="J260">
            <v>10.050000000000001</v>
          </cell>
        </row>
        <row r="261">
          <cell r="I261" t="str">
            <v>Your Hosting 2020</v>
          </cell>
          <cell r="J261">
            <v>30.98</v>
          </cell>
        </row>
        <row r="262">
          <cell r="I262" t="str">
            <v>Afrekening betalingsverkeer (abonnement Dec 2020)</v>
          </cell>
          <cell r="J262">
            <v>10.14</v>
          </cell>
        </row>
        <row r="264">
          <cell r="I264" t="str">
            <v>Voordelig saldo (naar balans)</v>
          </cell>
          <cell r="J264">
            <v>80.75</v>
          </cell>
          <cell r="M264" t="str">
            <v>Nadelig saldo (naar balans)</v>
          </cell>
          <cell r="N264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B86E4-D442-4ADE-AB61-C0FD1B3CFCA5}">
  <dimension ref="A1:H32"/>
  <sheetViews>
    <sheetView tabSelected="1" workbookViewId="0">
      <selection activeCell="C34" sqref="C34"/>
    </sheetView>
  </sheetViews>
  <sheetFormatPr defaultRowHeight="15" x14ac:dyDescent="0.25"/>
  <cols>
    <col min="1" max="1" width="39.140625" customWidth="1"/>
    <col min="2" max="2" width="10.7109375" customWidth="1"/>
    <col min="5" max="5" width="39.7109375" customWidth="1"/>
    <col min="6" max="6" width="11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B2" s="4"/>
      <c r="F2" s="4"/>
    </row>
    <row r="3" spans="1:6" x14ac:dyDescent="0.25">
      <c r="A3" s="5" t="s">
        <v>1</v>
      </c>
      <c r="B3" s="5"/>
      <c r="C3" s="5"/>
      <c r="D3" s="5"/>
      <c r="E3" s="5"/>
      <c r="F3" s="5"/>
    </row>
    <row r="4" spans="1:6" x14ac:dyDescent="0.25">
      <c r="A4" s="6" t="str">
        <f>'[1]Stichting Zelfacceptatie'!I248</f>
        <v>Your Hosting 2020</v>
      </c>
      <c r="B4" s="7">
        <f>'[1]Stichting Zelfacceptatie'!J248</f>
        <v>118.58</v>
      </c>
      <c r="C4" s="8"/>
      <c r="D4" s="9"/>
      <c r="E4" s="6" t="str">
        <f>'[1]Stichting Zelfacceptatie'!M249</f>
        <v>Afrekening betalingsverkeer (abonnement Dec 2019)</v>
      </c>
      <c r="F4" s="7">
        <f>'[1]Stichting Zelfacceptatie'!N249</f>
        <v>0</v>
      </c>
    </row>
    <row r="5" spans="1:6" x14ac:dyDescent="0.25">
      <c r="A5" s="6"/>
      <c r="B5" s="7"/>
      <c r="C5" s="8"/>
      <c r="D5" s="9"/>
      <c r="E5" s="10" t="s">
        <v>2</v>
      </c>
      <c r="F5" s="7">
        <f>SUM('[1]Stichting Zelfacceptatie'!N250:N251)</f>
        <v>350</v>
      </c>
    </row>
    <row r="6" spans="1:6" x14ac:dyDescent="0.25">
      <c r="A6" s="6" t="str">
        <f>'[1]Stichting Zelfacceptatie'!I250</f>
        <v>Afrekening betalingsverkeer (abonnement Jan 2020)</v>
      </c>
      <c r="B6" s="7">
        <f>'[1]Stichting Zelfacceptatie'!J250</f>
        <v>10.039999999999999</v>
      </c>
      <c r="C6" s="8"/>
      <c r="D6" s="9"/>
      <c r="E6" s="6"/>
      <c r="F6" s="7"/>
    </row>
    <row r="7" spans="1:6" x14ac:dyDescent="0.25">
      <c r="A7" s="6" t="str">
        <f>'[1]Stichting Zelfacceptatie'!I251</f>
        <v>Afrekening betalingsverkeer (abonnement Feb 2020)</v>
      </c>
      <c r="B7" s="7">
        <f>'[1]Stichting Zelfacceptatie'!J251</f>
        <v>9.94</v>
      </c>
      <c r="C7" s="8"/>
      <c r="D7" s="9"/>
      <c r="E7" s="6"/>
      <c r="F7" s="7"/>
    </row>
    <row r="8" spans="1:6" x14ac:dyDescent="0.25">
      <c r="A8" s="6" t="str">
        <f>'[1]Stichting Zelfacceptatie'!I252</f>
        <v>Afrekening betalingsverkeer (abonnement Mrt 2020)</v>
      </c>
      <c r="B8" s="7">
        <f>'[1]Stichting Zelfacceptatie'!J252</f>
        <v>9.94</v>
      </c>
      <c r="C8" s="8"/>
      <c r="D8" s="9"/>
      <c r="E8" s="6"/>
      <c r="F8" s="7"/>
    </row>
    <row r="9" spans="1:6" x14ac:dyDescent="0.25">
      <c r="A9" s="6" t="str">
        <f>'[1]Stichting Zelfacceptatie'!I253</f>
        <v>Afrekening betalingsverkeer (abonnement Apr 2020)</v>
      </c>
      <c r="B9" s="7">
        <f>'[1]Stichting Zelfacceptatie'!J253</f>
        <v>9.94</v>
      </c>
      <c r="C9" s="8"/>
      <c r="D9" s="9"/>
      <c r="E9" s="6"/>
      <c r="F9" s="7"/>
    </row>
    <row r="10" spans="1:6" x14ac:dyDescent="0.25">
      <c r="A10" s="6" t="str">
        <f>'[1]Stichting Zelfacceptatie'!I254</f>
        <v>Afrekening betalingsverkeer (abonnement Mei 2020)</v>
      </c>
      <c r="B10" s="7">
        <f>'[1]Stichting Zelfacceptatie'!J254</f>
        <v>9.94</v>
      </c>
      <c r="C10" s="8"/>
      <c r="D10" s="9"/>
      <c r="E10" s="6"/>
      <c r="F10" s="7"/>
    </row>
    <row r="11" spans="1:6" x14ac:dyDescent="0.25">
      <c r="A11" s="6" t="str">
        <f>'[1]Stichting Zelfacceptatie'!I255</f>
        <v>Afrekening betalingsverkeer (abonnement Jun 2020)</v>
      </c>
      <c r="B11" s="7">
        <f>'[1]Stichting Zelfacceptatie'!J255</f>
        <v>9.94</v>
      </c>
      <c r="C11" s="8"/>
      <c r="D11" s="9"/>
      <c r="E11" s="6"/>
      <c r="F11" s="7"/>
    </row>
    <row r="12" spans="1:6" x14ac:dyDescent="0.25">
      <c r="A12" s="6" t="str">
        <f>'[1]Stichting Zelfacceptatie'!I256</f>
        <v>Afrekening betalingsverkeer (abonnement Jul 2020)</v>
      </c>
      <c r="B12" s="7">
        <f>'[1]Stichting Zelfacceptatie'!J256</f>
        <v>9.94</v>
      </c>
      <c r="C12" s="8"/>
      <c r="D12" s="9"/>
      <c r="E12" s="6"/>
      <c r="F12" s="7"/>
    </row>
    <row r="13" spans="1:6" x14ac:dyDescent="0.25">
      <c r="A13" s="6" t="str">
        <f>'[1]Stichting Zelfacceptatie'!I257</f>
        <v>Afrekening betalingsverkeer (abonnement Aug 2020)</v>
      </c>
      <c r="B13" s="7">
        <f>'[1]Stichting Zelfacceptatie'!J257</f>
        <v>9.94</v>
      </c>
      <c r="C13" s="8"/>
      <c r="D13" s="9"/>
      <c r="E13" s="6"/>
      <c r="F13" s="7"/>
    </row>
    <row r="14" spans="1:6" x14ac:dyDescent="0.25">
      <c r="A14" s="6" t="str">
        <f>'[1]Stichting Zelfacceptatie'!I258</f>
        <v>Afrekening betalingsverkeer (abonnement Sep 2020)</v>
      </c>
      <c r="B14" s="7">
        <f>'[1]Stichting Zelfacceptatie'!J258</f>
        <v>9.94</v>
      </c>
      <c r="C14" s="8"/>
      <c r="D14" s="9"/>
      <c r="E14" s="6"/>
      <c r="F14" s="7"/>
    </row>
    <row r="15" spans="1:6" x14ac:dyDescent="0.25">
      <c r="A15" s="6" t="str">
        <f>'[1]Stichting Zelfacceptatie'!I259</f>
        <v>Afrekening betalingsverkeer (abonnement Okt 2020)</v>
      </c>
      <c r="B15" s="7">
        <f>'[1]Stichting Zelfacceptatie'!J259</f>
        <v>9.94</v>
      </c>
      <c r="C15" s="8"/>
      <c r="D15" s="9"/>
      <c r="E15" s="6"/>
      <c r="F15" s="7"/>
    </row>
    <row r="16" spans="1:6" x14ac:dyDescent="0.25">
      <c r="A16" s="6" t="str">
        <f>'[1]Stichting Zelfacceptatie'!I260</f>
        <v>Afrekening betalingsverkeer (abonnement Nov 2020)</v>
      </c>
      <c r="B16" s="7">
        <f>'[1]Stichting Zelfacceptatie'!J260</f>
        <v>10.050000000000001</v>
      </c>
      <c r="C16" s="8"/>
      <c r="D16" s="9"/>
      <c r="E16" s="6"/>
      <c r="F16" s="7"/>
    </row>
    <row r="17" spans="1:8" x14ac:dyDescent="0.25">
      <c r="A17" s="6" t="str">
        <f>'[1]Stichting Zelfacceptatie'!I261</f>
        <v>Your Hosting 2020</v>
      </c>
      <c r="B17" s="7">
        <f>'[1]Stichting Zelfacceptatie'!J261</f>
        <v>30.98</v>
      </c>
      <c r="C17" s="8"/>
      <c r="D17" s="9"/>
      <c r="E17" s="6"/>
      <c r="F17" s="7"/>
    </row>
    <row r="18" spans="1:8" x14ac:dyDescent="0.25">
      <c r="A18" s="6" t="str">
        <f>'[1]Stichting Zelfacceptatie'!I262</f>
        <v>Afrekening betalingsverkeer (abonnement Dec 2020)</v>
      </c>
      <c r="B18" s="7">
        <f>'[1]Stichting Zelfacceptatie'!J262</f>
        <v>10.14</v>
      </c>
      <c r="C18" s="8"/>
      <c r="D18" s="9"/>
      <c r="E18" s="6"/>
      <c r="F18" s="7"/>
    </row>
    <row r="19" spans="1:8" x14ac:dyDescent="0.25">
      <c r="A19" s="6"/>
      <c r="B19" s="7"/>
      <c r="C19" s="8"/>
      <c r="D19" s="9"/>
      <c r="E19" s="6"/>
      <c r="F19" s="7"/>
    </row>
    <row r="20" spans="1:8" x14ac:dyDescent="0.25">
      <c r="A20" s="6" t="str">
        <f>'[1]Stichting Zelfacceptatie'!I264</f>
        <v>Voordelig saldo (naar balans)</v>
      </c>
      <c r="B20" s="7">
        <f>'[1]Stichting Zelfacceptatie'!J264</f>
        <v>80.75</v>
      </c>
      <c r="C20" s="8"/>
      <c r="D20" s="9"/>
      <c r="E20" s="6" t="str">
        <f>'[1]Stichting Zelfacceptatie'!M264</f>
        <v>Nadelig saldo (naar balans)</v>
      </c>
      <c r="F20" s="7">
        <f>'[1]Stichting Zelfacceptatie'!N264</f>
        <v>0</v>
      </c>
    </row>
    <row r="21" spans="1:8" x14ac:dyDescent="0.25">
      <c r="B21" s="4"/>
      <c r="C21" s="8"/>
      <c r="D21" s="9"/>
      <c r="E21" s="6"/>
      <c r="F21" s="7"/>
    </row>
    <row r="22" spans="1:8" x14ac:dyDescent="0.25">
      <c r="A22" s="10"/>
      <c r="B22" s="9"/>
      <c r="C22" s="11"/>
      <c r="D22" s="10"/>
      <c r="E22" s="6"/>
      <c r="F22" s="7"/>
    </row>
    <row r="23" spans="1:8" ht="15.75" thickBot="1" x14ac:dyDescent="0.3">
      <c r="A23" s="10"/>
      <c r="B23" s="12">
        <f>SUM(B4:B22)</f>
        <v>350</v>
      </c>
      <c r="C23" s="13"/>
      <c r="D23" s="14"/>
      <c r="E23" s="10"/>
      <c r="F23" s="12">
        <f>SUM(F4:F22)</f>
        <v>350</v>
      </c>
    </row>
    <row r="24" spans="1:8" ht="15.75" thickTop="1" x14ac:dyDescent="0.25">
      <c r="B24" s="15">
        <f>B23-F23</f>
        <v>0</v>
      </c>
      <c r="C24" s="10"/>
      <c r="D24" s="10"/>
      <c r="E24" s="10"/>
      <c r="F24" s="9"/>
    </row>
    <row r="25" spans="1:8" x14ac:dyDescent="0.25">
      <c r="B25" s="4"/>
      <c r="F25" s="4"/>
    </row>
    <row r="26" spans="1:8" x14ac:dyDescent="0.25">
      <c r="A26" s="5" t="s">
        <v>3</v>
      </c>
      <c r="B26" s="5"/>
      <c r="C26" s="5"/>
      <c r="D26" s="5"/>
      <c r="E26" s="5"/>
      <c r="F26" s="5"/>
    </row>
    <row r="27" spans="1:8" x14ac:dyDescent="0.25">
      <c r="A27" s="6" t="str">
        <f>'[1]Stichting Zelfacceptatie'!P248</f>
        <v>Bank</v>
      </c>
      <c r="B27" s="7">
        <f>'[1]Stichting Zelfacceptatie'!Q248</f>
        <v>3309.4600000000005</v>
      </c>
      <c r="C27" s="8"/>
      <c r="D27" s="9"/>
      <c r="E27" s="6" t="str">
        <f>'[1]Stichting Zelfacceptatie'!T248</f>
        <v>Kapitaal</v>
      </c>
      <c r="F27" s="7">
        <f>'[1]Stichting Zelfacceptatie'!U248</f>
        <v>3299.3200000000006</v>
      </c>
      <c r="H27" s="4"/>
    </row>
    <row r="28" spans="1:8" x14ac:dyDescent="0.25">
      <c r="A28" s="6"/>
      <c r="B28" s="7"/>
      <c r="C28" s="8"/>
      <c r="D28" s="9"/>
      <c r="E28" s="6" t="str">
        <f>'[1]Stichting Zelfacceptatie'!T249</f>
        <v>Afrekening betalingsverkeer (abonnement Dec 2020)</v>
      </c>
      <c r="F28" s="7">
        <f>'[1]Stichting Zelfacceptatie'!U249</f>
        <v>10.14</v>
      </c>
    </row>
    <row r="29" spans="1:8" x14ac:dyDescent="0.25">
      <c r="A29" s="6"/>
      <c r="B29" s="7"/>
      <c r="C29" s="8"/>
      <c r="D29" s="9"/>
      <c r="E29" s="6"/>
      <c r="F29" s="7"/>
    </row>
    <row r="30" spans="1:8" x14ac:dyDescent="0.25">
      <c r="A30" s="6"/>
      <c r="B30" s="7"/>
      <c r="C30" s="8"/>
      <c r="D30" s="9"/>
      <c r="E30" s="6"/>
      <c r="F30" s="7"/>
    </row>
    <row r="31" spans="1:8" ht="15.75" thickBot="1" x14ac:dyDescent="0.3">
      <c r="A31" s="10"/>
      <c r="B31" s="12">
        <f>SUM(B27:B30)</f>
        <v>3309.4600000000005</v>
      </c>
      <c r="C31" s="13"/>
      <c r="D31" s="14"/>
      <c r="E31" s="10"/>
      <c r="F31" s="12">
        <f>SUM(F27:F30)</f>
        <v>3309.4600000000005</v>
      </c>
    </row>
    <row r="32" spans="1:8" ht="15.75" thickTop="1" x14ac:dyDescent="0.25">
      <c r="A32" s="10"/>
      <c r="B32" s="15">
        <f>B31-F31</f>
        <v>0</v>
      </c>
      <c r="C32" s="14"/>
      <c r="D32" s="14"/>
      <c r="E32" s="10"/>
      <c r="F32" s="14"/>
    </row>
  </sheetData>
  <mergeCells count="3">
    <mergeCell ref="A1:F1"/>
    <mergeCell ref="A3:F3"/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Bolwerk</dc:creator>
  <cp:lastModifiedBy>Bolwerk</cp:lastModifiedBy>
  <dcterms:created xsi:type="dcterms:W3CDTF">2021-02-22T16:32:22Z</dcterms:created>
  <dcterms:modified xsi:type="dcterms:W3CDTF">2021-02-22T16:33:19Z</dcterms:modified>
</cp:coreProperties>
</file>