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F24" i="1"/>
  <c r="B24"/>
  <c r="B25" s="1"/>
  <c r="F21"/>
  <c r="E21"/>
  <c r="F20"/>
  <c r="E20"/>
  <c r="B20"/>
  <c r="A20"/>
  <c r="F16"/>
  <c r="B16"/>
  <c r="B17" s="1"/>
  <c r="F14"/>
  <c r="E14"/>
  <c r="B11"/>
  <c r="A11"/>
  <c r="B10"/>
  <c r="A10"/>
  <c r="B9"/>
  <c r="A9"/>
  <c r="F8"/>
  <c r="B8"/>
  <c r="A8"/>
  <c r="F7"/>
  <c r="B7"/>
  <c r="A7"/>
  <c r="F6"/>
  <c r="B6"/>
  <c r="A6"/>
  <c r="F5"/>
  <c r="E5"/>
  <c r="B5"/>
  <c r="A5"/>
  <c r="F4"/>
  <c r="E4"/>
  <c r="B4"/>
  <c r="A4"/>
</calcChain>
</file>

<file path=xl/sharedStrings.xml><?xml version="1.0" encoding="utf-8"?>
<sst xmlns="http://schemas.openxmlformats.org/spreadsheetml/2006/main" count="6" uniqueCount="4">
  <si>
    <t>STICHTING ZELFACCEPTATIE</t>
  </si>
  <si>
    <t>Winst- &amp; Verliesrekening 2017 (€)</t>
  </si>
  <si>
    <t>Schenking</t>
  </si>
  <si>
    <t>Balans per 31-12-2017 (€)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</si>
</sst>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8"/>
      <name val="Arial"/>
      <family val="2"/>
    </font>
    <font>
      <b/>
      <sz val="10"/>
      <color rgb="FFFFFF00"/>
      <name val="Arial"/>
      <family val="2"/>
    </font>
    <font>
      <sz val="8"/>
      <color indexed="56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indexed="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" fontId="0" fillId="0" borderId="0" xfId="0" applyNumberFormat="1"/>
    <xf numFmtId="0" fontId="2" fillId="3" borderId="4" xfId="0" applyFont="1" applyFill="1" applyBorder="1" applyAlignment="1">
      <alignment horizontal="center"/>
    </xf>
    <xf numFmtId="0" fontId="3" fillId="0" borderId="0" xfId="0" applyFont="1"/>
    <xf numFmtId="4" fontId="3" fillId="0" borderId="0" xfId="0" applyNumberFormat="1" applyFont="1"/>
    <xf numFmtId="4" fontId="4" fillId="0" borderId="5" xfId="0" applyNumberFormat="1" applyFont="1" applyBorder="1"/>
    <xf numFmtId="4" fontId="4" fillId="0" borderId="0" xfId="0" applyNumberFormat="1" applyFont="1"/>
    <xf numFmtId="0" fontId="5" fillId="0" borderId="0" xfId="0" applyFont="1"/>
    <xf numFmtId="4" fontId="5" fillId="0" borderId="0" xfId="0" applyNumberFormat="1" applyFont="1"/>
    <xf numFmtId="0" fontId="4" fillId="0" borderId="0" xfId="0" applyFont="1"/>
    <xf numFmtId="0" fontId="4" fillId="0" borderId="5" xfId="0" applyFont="1" applyBorder="1"/>
    <xf numFmtId="4" fontId="6" fillId="0" borderId="6" xfId="0" applyNumberFormat="1" applyFont="1" applyBorder="1"/>
    <xf numFmtId="4" fontId="6" fillId="0" borderId="5" xfId="0" applyNumberFormat="1" applyFont="1" applyBorder="1"/>
    <xf numFmtId="4" fontId="6" fillId="0" borderId="0" xfId="0" applyNumberFormat="1" applyFont="1"/>
    <xf numFmtId="4" fontId="7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ll%20a%20man%20clock/AppData/Local/Microsoft/Windows/Temporary%20Internet%20Files/Content.Outlook/255S8CR1/SZ%202018%2012%203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ichting Zelfacceptatie"/>
      <sheetName val="ANBI 2018"/>
      <sheetName val="ANBI 2017"/>
    </sheetNames>
    <sheetDataSet>
      <sheetData sheetId="0">
        <row r="152">
          <cell r="M152" t="str">
            <v>Vrijval reservering ANP</v>
          </cell>
          <cell r="N152">
            <v>0</v>
          </cell>
        </row>
        <row r="200">
          <cell r="I200" t="str">
            <v>Your Hosting 2017</v>
          </cell>
          <cell r="J200">
            <v>122.19</v>
          </cell>
          <cell r="P200" t="str">
            <v>Bank</v>
          </cell>
          <cell r="Q200">
            <v>2421.4700000000003</v>
          </cell>
          <cell r="T200" t="str">
            <v>Kapitaal</v>
          </cell>
          <cell r="U200">
            <v>2392.6700000000005</v>
          </cell>
        </row>
        <row r="201">
          <cell r="M201" t="str">
            <v>Afrekening betalingsverkeer (abonnement Q4 2016)</v>
          </cell>
          <cell r="N201">
            <v>0</v>
          </cell>
          <cell r="T201" t="str">
            <v>Afrekening betalingsverkeer (abonnement Q4 2017)</v>
          </cell>
          <cell r="U201">
            <v>28.8</v>
          </cell>
        </row>
        <row r="202">
          <cell r="I202" t="str">
            <v>Afrekening betalingsverkeer (abonnement Q1 2017)</v>
          </cell>
          <cell r="J202">
            <v>28.64</v>
          </cell>
          <cell r="N202">
            <v>1300</v>
          </cell>
        </row>
        <row r="203">
          <cell r="I203" t="str">
            <v>Afrekening betalingsverkeer (abonnement Q2 2017)</v>
          </cell>
          <cell r="J203">
            <v>28.54</v>
          </cell>
          <cell r="N203">
            <v>15</v>
          </cell>
        </row>
        <row r="204">
          <cell r="I204" t="str">
            <v>M Goudsmid / Spelden.com (spelden)</v>
          </cell>
          <cell r="J204">
            <v>781.06</v>
          </cell>
          <cell r="N204">
            <v>100</v>
          </cell>
        </row>
        <row r="205">
          <cell r="I205" t="str">
            <v>Koch Illustraties (strips Trump)</v>
          </cell>
          <cell r="J205">
            <v>500</v>
          </cell>
        </row>
        <row r="206">
          <cell r="I206" t="str">
            <v>Afrekening betalingsverkeer (abonnement Q3 2017)</v>
          </cell>
          <cell r="J206">
            <v>28.8</v>
          </cell>
        </row>
        <row r="207">
          <cell r="I207" t="str">
            <v>Afrekening betalingsverkeer (abonnement Q4 2017)</v>
          </cell>
          <cell r="J207">
            <v>28.8</v>
          </cell>
        </row>
        <row r="210">
          <cell r="M210" t="str">
            <v>Nadelig saldo (naar balans)</v>
          </cell>
          <cell r="N210">
            <v>103.02999999999975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workbookViewId="0">
      <selection activeCell="D40" sqref="D40"/>
    </sheetView>
  </sheetViews>
  <sheetFormatPr defaultRowHeight="15"/>
  <cols>
    <col min="1" max="1" width="37.5703125" bestFit="1" customWidth="1"/>
    <col min="5" max="5" width="37.5703125" bestFit="1" customWidth="1"/>
  </cols>
  <sheetData>
    <row r="1" spans="1:6">
      <c r="A1" s="1" t="s">
        <v>0</v>
      </c>
      <c r="B1" s="2"/>
      <c r="C1" s="2"/>
      <c r="D1" s="2"/>
      <c r="E1" s="2"/>
      <c r="F1" s="3"/>
    </row>
    <row r="2" spans="1:6">
      <c r="B2" s="4"/>
      <c r="F2" s="4"/>
    </row>
    <row r="3" spans="1:6">
      <c r="A3" s="5" t="s">
        <v>1</v>
      </c>
      <c r="B3" s="5"/>
      <c r="C3" s="5"/>
      <c r="D3" s="5"/>
      <c r="E3" s="5"/>
      <c r="F3" s="5"/>
    </row>
    <row r="4" spans="1:6">
      <c r="A4" s="6" t="str">
        <f>'[1]Stichting Zelfacceptatie'!I200</f>
        <v>Your Hosting 2017</v>
      </c>
      <c r="B4" s="7">
        <f>'[1]Stichting Zelfacceptatie'!J200</f>
        <v>122.19</v>
      </c>
      <c r="C4" s="8"/>
      <c r="D4" s="9"/>
      <c r="E4" s="10" t="str">
        <f>'[1]Stichting Zelfacceptatie'!M152</f>
        <v>Vrijval reservering ANP</v>
      </c>
      <c r="F4" s="11">
        <f>'[1]Stichting Zelfacceptatie'!N152</f>
        <v>0</v>
      </c>
    </row>
    <row r="5" spans="1:6">
      <c r="A5" s="6">
        <f>'[1]Stichting Zelfacceptatie'!I201</f>
        <v>0</v>
      </c>
      <c r="B5" s="7">
        <f>'[1]Stichting Zelfacceptatie'!J201</f>
        <v>0</v>
      </c>
      <c r="C5" s="8"/>
      <c r="D5" s="9"/>
      <c r="E5" s="6" t="str">
        <f>'[1]Stichting Zelfacceptatie'!M201</f>
        <v>Afrekening betalingsverkeer (abonnement Q4 2016)</v>
      </c>
      <c r="F5" s="7">
        <f>'[1]Stichting Zelfacceptatie'!N201</f>
        <v>0</v>
      </c>
    </row>
    <row r="6" spans="1:6">
      <c r="A6" s="6" t="str">
        <f>'[1]Stichting Zelfacceptatie'!I202</f>
        <v>Afrekening betalingsverkeer (abonnement Q1 2017)</v>
      </c>
      <c r="B6" s="7">
        <f>'[1]Stichting Zelfacceptatie'!J202</f>
        <v>28.64</v>
      </c>
      <c r="C6" s="8"/>
      <c r="D6" s="9"/>
      <c r="E6" s="12" t="s">
        <v>2</v>
      </c>
      <c r="F6" s="7">
        <f>'[1]Stichting Zelfacceptatie'!N202</f>
        <v>1300</v>
      </c>
    </row>
    <row r="7" spans="1:6">
      <c r="A7" s="6" t="str">
        <f>'[1]Stichting Zelfacceptatie'!I203</f>
        <v>Afrekening betalingsverkeer (abonnement Q2 2017)</v>
      </c>
      <c r="B7" s="7">
        <f>'[1]Stichting Zelfacceptatie'!J203</f>
        <v>28.54</v>
      </c>
      <c r="C7" s="8"/>
      <c r="D7" s="9"/>
      <c r="E7" s="12" t="s">
        <v>2</v>
      </c>
      <c r="F7" s="7">
        <f>'[1]Stichting Zelfacceptatie'!N203</f>
        <v>15</v>
      </c>
    </row>
    <row r="8" spans="1:6">
      <c r="A8" s="6" t="str">
        <f>'[1]Stichting Zelfacceptatie'!I204</f>
        <v>M Goudsmid / Spelden.com (spelden)</v>
      </c>
      <c r="B8" s="7">
        <f>'[1]Stichting Zelfacceptatie'!J204</f>
        <v>781.06</v>
      </c>
      <c r="C8" s="8"/>
      <c r="D8" s="9"/>
      <c r="E8" s="12" t="s">
        <v>2</v>
      </c>
      <c r="F8" s="7">
        <f>'[1]Stichting Zelfacceptatie'!N204</f>
        <v>100</v>
      </c>
    </row>
    <row r="9" spans="1:6">
      <c r="A9" s="6" t="str">
        <f>'[1]Stichting Zelfacceptatie'!I205</f>
        <v>Koch Illustraties (strips Trump)</v>
      </c>
      <c r="B9" s="7">
        <f>'[1]Stichting Zelfacceptatie'!J205</f>
        <v>500</v>
      </c>
      <c r="C9" s="8"/>
      <c r="D9" s="9"/>
      <c r="E9" s="12"/>
      <c r="F9" s="7"/>
    </row>
    <row r="10" spans="1:6">
      <c r="A10" s="6" t="str">
        <f>'[1]Stichting Zelfacceptatie'!I206</f>
        <v>Afrekening betalingsverkeer (abonnement Q3 2017)</v>
      </c>
      <c r="B10" s="7">
        <f>'[1]Stichting Zelfacceptatie'!J206</f>
        <v>28.8</v>
      </c>
      <c r="C10" s="8"/>
      <c r="D10" s="9"/>
      <c r="E10" s="12"/>
      <c r="F10" s="7"/>
    </row>
    <row r="11" spans="1:6">
      <c r="A11" s="6" t="str">
        <f>'[1]Stichting Zelfacceptatie'!I207</f>
        <v>Afrekening betalingsverkeer (abonnement Q4 2017)</v>
      </c>
      <c r="B11" s="7">
        <f>'[1]Stichting Zelfacceptatie'!J207</f>
        <v>28.8</v>
      </c>
      <c r="C11" s="8"/>
      <c r="D11" s="9"/>
      <c r="E11" s="6"/>
      <c r="F11" s="7"/>
    </row>
    <row r="12" spans="1:6">
      <c r="A12" s="6"/>
      <c r="B12" s="7"/>
      <c r="C12" s="8"/>
      <c r="D12" s="9"/>
      <c r="E12" s="6"/>
      <c r="F12" s="7"/>
    </row>
    <row r="13" spans="1:6">
      <c r="A13" s="6"/>
      <c r="B13" s="7"/>
      <c r="C13" s="8"/>
      <c r="D13" s="9"/>
      <c r="E13" s="6"/>
      <c r="F13" s="7"/>
    </row>
    <row r="14" spans="1:6">
      <c r="A14" s="6"/>
      <c r="B14" s="7"/>
      <c r="C14" s="8"/>
      <c r="D14" s="9"/>
      <c r="E14" s="6" t="str">
        <f>'[1]Stichting Zelfacceptatie'!M210</f>
        <v>Nadelig saldo (naar balans)</v>
      </c>
      <c r="F14" s="7">
        <f>'[1]Stichting Zelfacceptatie'!N210</f>
        <v>103.02999999999975</v>
      </c>
    </row>
    <row r="15" spans="1:6">
      <c r="A15" s="12"/>
      <c r="B15" s="9"/>
      <c r="C15" s="13"/>
      <c r="D15" s="12"/>
      <c r="E15" s="6"/>
      <c r="F15" s="7"/>
    </row>
    <row r="16" spans="1:6" ht="15.75" thickBot="1">
      <c r="A16" s="12"/>
      <c r="B16" s="14">
        <f>SUM(B4:B15)</f>
        <v>1518.0299999999997</v>
      </c>
      <c r="C16" s="15"/>
      <c r="D16" s="16"/>
      <c r="E16" s="12"/>
      <c r="F16" s="14">
        <f>SUM(F4:F15)</f>
        <v>1518.0299999999997</v>
      </c>
    </row>
    <row r="17" spans="1:8" ht="15.75" thickTop="1">
      <c r="B17" s="17">
        <f>B16-F16</f>
        <v>0</v>
      </c>
      <c r="C17" s="12"/>
      <c r="D17" s="12"/>
      <c r="E17" s="12"/>
      <c r="F17" s="9"/>
    </row>
    <row r="18" spans="1:8">
      <c r="B18" s="4"/>
      <c r="F18" s="4"/>
    </row>
    <row r="19" spans="1:8">
      <c r="A19" s="5" t="s">
        <v>3</v>
      </c>
      <c r="B19" s="5"/>
      <c r="C19" s="5"/>
      <c r="D19" s="5"/>
      <c r="E19" s="5"/>
      <c r="F19" s="5"/>
    </row>
    <row r="20" spans="1:8">
      <c r="A20" s="6" t="str">
        <f>'[1]Stichting Zelfacceptatie'!P200</f>
        <v>Bank</v>
      </c>
      <c r="B20" s="7">
        <f>'[1]Stichting Zelfacceptatie'!Q200</f>
        <v>2421.4700000000003</v>
      </c>
      <c r="C20" s="8"/>
      <c r="D20" s="9"/>
      <c r="E20" s="6" t="str">
        <f>'[1]Stichting Zelfacceptatie'!T200</f>
        <v>Kapitaal</v>
      </c>
      <c r="F20" s="7">
        <f>'[1]Stichting Zelfacceptatie'!U200</f>
        <v>2392.6700000000005</v>
      </c>
      <c r="H20" s="4"/>
    </row>
    <row r="21" spans="1:8">
      <c r="A21" s="6"/>
      <c r="B21" s="7"/>
      <c r="C21" s="8"/>
      <c r="D21" s="9"/>
      <c r="E21" s="6" t="str">
        <f>'[1]Stichting Zelfacceptatie'!T201</f>
        <v>Afrekening betalingsverkeer (abonnement Q4 2017)</v>
      </c>
      <c r="F21" s="7">
        <f>'[1]Stichting Zelfacceptatie'!U201</f>
        <v>28.8</v>
      </c>
    </row>
    <row r="22" spans="1:8">
      <c r="A22" s="6"/>
      <c r="B22" s="7"/>
      <c r="C22" s="8"/>
      <c r="D22" s="9"/>
      <c r="E22" s="6"/>
      <c r="F22" s="7"/>
    </row>
    <row r="23" spans="1:8">
      <c r="A23" s="6"/>
      <c r="B23" s="7"/>
      <c r="C23" s="8"/>
      <c r="D23" s="9"/>
      <c r="E23" s="7"/>
      <c r="F23" s="7"/>
    </row>
    <row r="24" spans="1:8" ht="15.75" thickBot="1">
      <c r="A24" s="12"/>
      <c r="B24" s="14">
        <f>SUM(B20:B23)</f>
        <v>2421.4700000000003</v>
      </c>
      <c r="C24" s="15"/>
      <c r="D24" s="16"/>
      <c r="E24" s="12"/>
      <c r="F24" s="14">
        <f>SUM(F20:F23)</f>
        <v>2421.4700000000007</v>
      </c>
    </row>
    <row r="25" spans="1:8" ht="15.75" thickTop="1">
      <c r="A25" s="12"/>
      <c r="B25" s="17">
        <f>B24-F24</f>
        <v>0</v>
      </c>
      <c r="C25" s="16"/>
      <c r="D25" s="16"/>
      <c r="E25" s="12"/>
      <c r="F25" s="16"/>
    </row>
  </sheetData>
  <mergeCells count="3">
    <mergeCell ref="A1:F1"/>
    <mergeCell ref="A3:F3"/>
    <mergeCell ref="A19:F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Till a man clock</dc:creator>
  <cp:lastModifiedBy>Till a man clock</cp:lastModifiedBy>
  <dcterms:created xsi:type="dcterms:W3CDTF">2019-04-13T16:14:25Z</dcterms:created>
  <dcterms:modified xsi:type="dcterms:W3CDTF">2019-04-13T16:16:50Z</dcterms:modified>
</cp:coreProperties>
</file>